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7956038\事務室共有ファイルサーバ\01財務\02各種契約\R7各種契約\田島寮給食業務\02 入札公告\HP掲載用\"/>
    </mc:Choice>
  </mc:AlternateContent>
  <xr:revisionPtr revIDLastSave="0" documentId="13_ncr:1_{A79281A4-571E-495F-9914-770EBFA07EDE}" xr6:coauthVersionLast="47" xr6:coauthVersionMax="47" xr10:uidLastSave="{00000000-0000-0000-0000-000000000000}"/>
  <bookViews>
    <workbookView xWindow="-108" yWindow="-108" windowWidth="23256" windowHeight="13896" xr2:uid="{0E6D753F-D2DC-4F5A-BF12-79A5E87AFD93}"/>
  </bookViews>
  <sheets>
    <sheet name="見積内訳" sheetId="1" r:id="rId1"/>
  </sheets>
  <externalReferences>
    <externalReference r:id="rId2"/>
  </externalReferences>
  <definedNames>
    <definedName name="_xlnm.Print_Area" localSheetId="0">見積内訳!$A$1:$G$32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D27" i="1"/>
  <c r="D32" i="1" s="1"/>
  <c r="B17" i="1"/>
  <c r="B16" i="1"/>
  <c r="E14" i="1" l="1"/>
  <c r="F14" i="1" s="1"/>
  <c r="E16" i="1"/>
  <c r="F16" i="1" s="1"/>
  <c r="E15" i="1"/>
  <c r="F15" i="1" s="1"/>
  <c r="F20" i="1" l="1"/>
  <c r="B5" i="1" s="1"/>
</calcChain>
</file>

<file path=xl/sharedStrings.xml><?xml version="1.0" encoding="utf-8"?>
<sst xmlns="http://schemas.openxmlformats.org/spreadsheetml/2006/main" count="52" uniqueCount="34">
  <si>
    <t>　南会津高等学校田島寮給食業務</t>
    <rPh sb="1" eb="4">
      <t>ミナミアイヅ</t>
    </rPh>
    <rPh sb="4" eb="6">
      <t>コウトウ</t>
    </rPh>
    <rPh sb="6" eb="8">
      <t>ガッコウ</t>
    </rPh>
    <rPh sb="8" eb="10">
      <t>タジマ</t>
    </rPh>
    <rPh sb="10" eb="11">
      <t>リョウ</t>
    </rPh>
    <rPh sb="11" eb="13">
      <t>キュウショク</t>
    </rPh>
    <rPh sb="13" eb="15">
      <t>ギョウム</t>
    </rPh>
    <phoneticPr fontId="3"/>
  </si>
  <si>
    <t>金　額</t>
    <rPh sb="0" eb="1">
      <t>キン</t>
    </rPh>
    <rPh sb="2" eb="3">
      <t>ガク</t>
    </rPh>
    <phoneticPr fontId="8"/>
  </si>
  <si>
    <t>円</t>
    <rPh sb="0" eb="1">
      <t>エン</t>
    </rPh>
    <phoneticPr fontId="3"/>
  </si>
  <si>
    <t>※　この金額には、消費税額及び地方消費税額は含まない。</t>
    <phoneticPr fontId="8"/>
  </si>
  <si>
    <t>※　（１）と（２）の合計額に同じ</t>
    <phoneticPr fontId="3"/>
  </si>
  <si>
    <t>住所</t>
    <rPh sb="0" eb="2">
      <t>ジュウショ</t>
    </rPh>
    <phoneticPr fontId="3"/>
  </si>
  <si>
    <t>会社名</t>
    <rPh sb="0" eb="2">
      <t>カイシャ</t>
    </rPh>
    <rPh sb="2" eb="3">
      <t>メイ</t>
    </rPh>
    <phoneticPr fontId="3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</si>
  <si>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3"/>
  </si>
  <si>
    <t>○　見　積　内　訳</t>
    <rPh sb="2" eb="3">
      <t>ケン</t>
    </rPh>
    <rPh sb="4" eb="5">
      <t>セキ</t>
    </rPh>
    <rPh sb="6" eb="7">
      <t>ナイ</t>
    </rPh>
    <rPh sb="8" eb="9">
      <t>ヤク</t>
    </rPh>
    <phoneticPr fontId="3"/>
  </si>
  <si>
    <t>A　単価</t>
    <phoneticPr fontId="3"/>
  </si>
  <si>
    <t>Ｂ　就業延べ時間数</t>
    <rPh sb="2" eb="4">
      <t>シュウギョウ</t>
    </rPh>
    <rPh sb="4" eb="5">
      <t>ノ</t>
    </rPh>
    <rPh sb="6" eb="8">
      <t>ジカン</t>
    </rPh>
    <rPh sb="8" eb="9">
      <t>スウ</t>
    </rPh>
    <phoneticPr fontId="3"/>
  </si>
  <si>
    <t>Ｃ　就業日数</t>
    <rPh sb="2" eb="4">
      <t>シュウギョウ</t>
    </rPh>
    <rPh sb="4" eb="6">
      <t>ニッスウ</t>
    </rPh>
    <phoneticPr fontId="3"/>
  </si>
  <si>
    <t>金　額
(A×B×C)</t>
    <rPh sb="0" eb="1">
      <t>キン</t>
    </rPh>
    <rPh sb="2" eb="3">
      <t>ガク</t>
    </rPh>
    <phoneticPr fontId="3"/>
  </si>
  <si>
    <t>人件費</t>
    <rPh sb="0" eb="3">
      <t>ジンケンヒ</t>
    </rPh>
    <phoneticPr fontId="3"/>
  </si>
  <si>
    <t>3食（平日）</t>
    <rPh sb="1" eb="2">
      <t>ショク</t>
    </rPh>
    <rPh sb="3" eb="5">
      <t>ヘイジツ</t>
    </rPh>
    <phoneticPr fontId="3"/>
  </si>
  <si>
    <t>3食（週休）</t>
    <rPh sb="1" eb="2">
      <t>ショク</t>
    </rPh>
    <rPh sb="3" eb="5">
      <t>シュウキュウ</t>
    </rPh>
    <phoneticPr fontId="3"/>
  </si>
  <si>
    <t>通勤費</t>
    <rPh sb="0" eb="3">
      <t>ツウキンヒ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</si>
  <si>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</si>
  <si>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人件費合計…（１）</t>
    <rPh sb="0" eb="3">
      <t>ジンケンヒ</t>
    </rPh>
    <rPh sb="3" eb="4">
      <t>ゴウ</t>
    </rPh>
    <rPh sb="4" eb="5">
      <t>ケイ</t>
    </rPh>
    <phoneticPr fontId="3"/>
  </si>
  <si>
    <t>検査料
（検便・健康診断等）</t>
    <rPh sb="0" eb="3">
      <t>ケンサリョウ</t>
    </rPh>
    <rPh sb="5" eb="7">
      <t>ケンベン</t>
    </rPh>
    <rPh sb="8" eb="10">
      <t>ケンコウ</t>
    </rPh>
    <rPh sb="10" eb="12">
      <t>シンダン</t>
    </rPh>
    <rPh sb="12" eb="13">
      <t>トウ</t>
    </rPh>
    <phoneticPr fontId="3"/>
  </si>
  <si>
    <t>被服費
（白衣、靴等）</t>
    <rPh sb="0" eb="3">
      <t>ヒフクヒ</t>
    </rPh>
    <rPh sb="5" eb="7">
      <t>ハクイ</t>
    </rPh>
    <rPh sb="8" eb="9">
      <t>クツ</t>
    </rPh>
    <rPh sb="9" eb="10">
      <t>トウ</t>
    </rPh>
    <phoneticPr fontId="3"/>
  </si>
  <si>
    <t>洗濯代</t>
    <rPh sb="0" eb="3">
      <t>センタクダイ</t>
    </rPh>
    <phoneticPr fontId="3"/>
  </si>
  <si>
    <t>献立作成料</t>
    <rPh sb="0" eb="2">
      <t>コンダテ</t>
    </rPh>
    <rPh sb="2" eb="5">
      <t>サクセイリョウ</t>
    </rPh>
    <phoneticPr fontId="3"/>
  </si>
  <si>
    <t>食材調達経費（輸送費等）</t>
    <rPh sb="0" eb="2">
      <t>ショクザイ</t>
    </rPh>
    <rPh sb="2" eb="4">
      <t>チョウタツ</t>
    </rPh>
    <rPh sb="4" eb="6">
      <t>ケイヒ</t>
    </rPh>
    <rPh sb="7" eb="10">
      <t>ユソウヒ</t>
    </rPh>
    <rPh sb="10" eb="11">
      <t>トウ</t>
    </rPh>
    <phoneticPr fontId="3"/>
  </si>
  <si>
    <t>その他</t>
    <rPh sb="2" eb="3">
      <t>タ</t>
    </rPh>
    <phoneticPr fontId="3"/>
  </si>
  <si>
    <t>①</t>
    <phoneticPr fontId="3"/>
  </si>
  <si>
    <t>消耗品</t>
    <rPh sb="0" eb="3">
      <t>ショウモウヒン</t>
    </rPh>
    <phoneticPr fontId="3"/>
  </si>
  <si>
    <t>②</t>
    <phoneticPr fontId="3"/>
  </si>
  <si>
    <t>HACCP（自主検査）</t>
    <rPh sb="6" eb="8">
      <t>ジシュ</t>
    </rPh>
    <rPh sb="8" eb="10">
      <t>ケンサ</t>
    </rPh>
    <phoneticPr fontId="3"/>
  </si>
  <si>
    <t>③</t>
    <phoneticPr fontId="3"/>
  </si>
  <si>
    <t>諸経費</t>
    <rPh sb="0" eb="3">
      <t>ショケイヒ</t>
    </rPh>
    <phoneticPr fontId="3"/>
  </si>
  <si>
    <t>その他合計…（２）</t>
    <rPh sb="2" eb="3">
      <t>タ</t>
    </rPh>
    <rPh sb="3" eb="5">
      <t>ゴウケイ</t>
    </rPh>
    <phoneticPr fontId="3"/>
  </si>
  <si>
    <t>　令和　年　月　日</t>
    <rPh sb="1" eb="3">
      <t>レイワ</t>
    </rPh>
    <rPh sb="4" eb="5">
      <t>ネン</t>
    </rPh>
    <rPh sb="6" eb="7">
      <t>ガツ</t>
    </rPh>
    <rPh sb="8" eb="9">
      <t>ニチ</t>
    </rPh>
    <phoneticPr fontId="3"/>
  </si>
  <si>
    <t>見　　積　　内　　訳　　書</t>
    <rPh sb="0" eb="1">
      <t>ケン</t>
    </rPh>
    <rPh sb="3" eb="4">
      <t>セキ</t>
    </rPh>
    <rPh sb="6" eb="7">
      <t>ウチ</t>
    </rPh>
    <rPh sb="9" eb="10">
      <t>ワケ</t>
    </rPh>
    <rPh sb="12" eb="1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</si>
</sst>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#&quot;円&quot;\ "/>
    <numFmt numFmtId="178" formatCode="##&quot;時&quot;&quot;間&quot;"/>
    <numFmt numFmtId="179" formatCode="0&quot;日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36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99">
    <xf numFmtId="0" fontId="0" fillId="0" borderId="0" xfId="0"/>
    <xf numFmtId="176" fontId="1" fillId="0" borderId="0" xfId="0" applyNumberFormat="1" applyFont="1"/>
    <xf numFmtId="176" fontId="4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left"/>
    </xf>
    <xf numFmtId="176" fontId="1" fillId="0" borderId="0" xfId="0" applyNumberFormat="1" applyFont="1" applyAlignment="1">
      <alignment horizontal="right"/>
    </xf>
    <xf numFmtId="176" fontId="1" fillId="0" borderId="0" xfId="0" applyNumberFormat="1" applyFont="1" applyAlignment="1">
      <alignment horizontal="left"/>
    </xf>
    <xf numFmtId="0" fontId="10" fillId="0" borderId="3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horizontal="right" vertical="center"/>
    </xf>
    <xf numFmtId="0" fontId="10" fillId="0" borderId="9" xfId="1" applyFont="1" applyBorder="1">
      <alignment vertical="center"/>
    </xf>
    <xf numFmtId="0" fontId="10" fillId="0" borderId="9" xfId="1" applyFont="1" applyBorder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7" fontId="13" fillId="0" borderId="16" xfId="0" applyNumberFormat="1" applyFont="1" applyBorder="1" applyAlignment="1">
      <alignment horizontal="right" vertical="center"/>
    </xf>
    <xf numFmtId="178" fontId="13" fillId="0" borderId="17" xfId="0" applyNumberFormat="1" applyFont="1" applyBorder="1" applyAlignment="1">
      <alignment horizontal="right" vertical="center"/>
    </xf>
    <xf numFmtId="179" fontId="13" fillId="0" borderId="18" xfId="0" applyNumberFormat="1" applyFont="1" applyBorder="1" applyAlignment="1">
      <alignment horizontal="right" vertical="center"/>
    </xf>
    <xf numFmtId="176" fontId="13" fillId="0" borderId="19" xfId="0" applyNumberFormat="1" applyFont="1" applyBorder="1" applyAlignment="1">
      <alignment horizontal="right" vertical="center"/>
    </xf>
    <xf numFmtId="176" fontId="14" fillId="0" borderId="20" xfId="0" applyNumberFormat="1" applyFon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7" fontId="13" fillId="0" borderId="23" xfId="0" applyNumberFormat="1" applyFont="1" applyBorder="1" applyAlignment="1">
      <alignment horizontal="right" vertical="center"/>
    </xf>
    <xf numFmtId="178" fontId="13" fillId="0" borderId="24" xfId="0" applyNumberFormat="1" applyFont="1" applyBorder="1" applyAlignment="1">
      <alignment horizontal="right" vertical="center"/>
    </xf>
    <xf numFmtId="179" fontId="13" fillId="0" borderId="25" xfId="0" applyNumberFormat="1" applyFont="1" applyBorder="1" applyAlignment="1">
      <alignment horizontal="right" vertical="center"/>
    </xf>
    <xf numFmtId="176" fontId="13" fillId="0" borderId="26" xfId="0" applyNumberFormat="1" applyFont="1" applyBorder="1" applyAlignment="1">
      <alignment horizontal="right" vertical="center"/>
    </xf>
    <xf numFmtId="176" fontId="14" fillId="0" borderId="27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7" fontId="13" fillId="0" borderId="28" xfId="0" applyNumberFormat="1" applyFont="1" applyBorder="1" applyAlignment="1">
      <alignment horizontal="right" vertical="center"/>
    </xf>
    <xf numFmtId="178" fontId="13" fillId="0" borderId="29" xfId="0" applyNumberFormat="1" applyFont="1" applyBorder="1" applyAlignment="1">
      <alignment horizontal="right" vertical="center"/>
    </xf>
    <xf numFmtId="179" fontId="13" fillId="0" borderId="30" xfId="0" applyNumberFormat="1" applyFont="1" applyBorder="1" applyAlignment="1">
      <alignment horizontal="right" vertical="center"/>
    </xf>
    <xf numFmtId="176" fontId="13" fillId="0" borderId="31" xfId="0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center"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176" fontId="13" fillId="0" borderId="13" xfId="0" applyNumberFormat="1" applyFont="1" applyBorder="1" applyAlignment="1">
      <alignment horizontal="right" vertical="center"/>
    </xf>
    <xf numFmtId="176" fontId="0" fillId="0" borderId="14" xfId="0" applyNumberForma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5" fillId="0" borderId="13" xfId="0" applyNumberFormat="1" applyFont="1" applyBorder="1" applyAlignment="1">
      <alignment horizontal="right" vertical="center"/>
    </xf>
    <xf numFmtId="176" fontId="1" fillId="0" borderId="44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vertical="center"/>
    </xf>
    <xf numFmtId="176" fontId="0" fillId="0" borderId="38" xfId="0" applyNumberForma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38" xfId="0" applyNumberFormat="1" applyFont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176" fontId="1" fillId="0" borderId="46" xfId="0" applyNumberFormat="1" applyFont="1" applyBorder="1" applyAlignment="1">
      <alignment vertical="center"/>
    </xf>
    <xf numFmtId="176" fontId="1" fillId="0" borderId="47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176" fontId="13" fillId="0" borderId="9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176" fontId="13" fillId="0" borderId="48" xfId="0" applyNumberFormat="1" applyFont="1" applyBorder="1" applyAlignment="1">
      <alignment vertical="center"/>
    </xf>
    <xf numFmtId="176" fontId="13" fillId="0" borderId="46" xfId="0" applyNumberFormat="1" applyFont="1" applyBorder="1" applyAlignment="1">
      <alignment vertical="center"/>
    </xf>
    <xf numFmtId="176" fontId="1" fillId="0" borderId="46" xfId="0" applyNumberFormat="1" applyFont="1" applyBorder="1" applyAlignment="1">
      <alignment horizontal="center" vertical="center"/>
    </xf>
    <xf numFmtId="176" fontId="1" fillId="0" borderId="49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176" fontId="5" fillId="0" borderId="50" xfId="0" applyNumberFormat="1" applyFont="1" applyBorder="1" applyAlignment="1">
      <alignment horizontal="center" vertical="center"/>
    </xf>
    <xf numFmtId="176" fontId="15" fillId="0" borderId="51" xfId="0" applyNumberFormat="1" applyFont="1" applyBorder="1" applyAlignment="1">
      <alignment horizontal="right" vertical="center"/>
    </xf>
    <xf numFmtId="176" fontId="15" fillId="0" borderId="32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center" vertical="center"/>
    </xf>
    <xf numFmtId="176" fontId="0" fillId="0" borderId="41" xfId="0" applyNumberFormat="1" applyBorder="1" applyAlignment="1">
      <alignment horizontal="left" vertical="center"/>
    </xf>
    <xf numFmtId="176" fontId="1" fillId="0" borderId="42" xfId="0" applyNumberFormat="1" applyFont="1" applyBorder="1" applyAlignment="1">
      <alignment horizontal="left" vertical="center"/>
    </xf>
    <xf numFmtId="176" fontId="1" fillId="0" borderId="43" xfId="0" applyNumberFormat="1" applyFont="1" applyBorder="1" applyAlignment="1">
      <alignment horizontal="left" vertical="center"/>
    </xf>
    <xf numFmtId="176" fontId="1" fillId="0" borderId="31" xfId="0" applyNumberFormat="1" applyFont="1" applyBorder="1" applyAlignment="1">
      <alignment horizontal="left" vertical="center"/>
    </xf>
    <xf numFmtId="176" fontId="1" fillId="0" borderId="9" xfId="0" applyNumberFormat="1" applyFont="1" applyBorder="1" applyAlignment="1">
      <alignment horizontal="left" vertical="center"/>
    </xf>
    <xf numFmtId="176" fontId="1" fillId="0" borderId="38" xfId="0" applyNumberFormat="1" applyFont="1" applyBorder="1" applyAlignment="1">
      <alignment horizontal="left" vertical="center"/>
    </xf>
    <xf numFmtId="176" fontId="13" fillId="0" borderId="40" xfId="0" applyNumberFormat="1" applyFont="1" applyBorder="1" applyAlignment="1">
      <alignment vertical="center"/>
    </xf>
    <xf numFmtId="176" fontId="13" fillId="0" borderId="22" xfId="0" applyNumberFormat="1" applyFont="1" applyBorder="1" applyAlignment="1">
      <alignment vertical="center"/>
    </xf>
    <xf numFmtId="176" fontId="0" fillId="0" borderId="31" xfId="0" applyNumberForma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176" fontId="1" fillId="0" borderId="13" xfId="0" applyNumberFormat="1" applyFont="1" applyBorder="1" applyAlignment="1">
      <alignment horizontal="center" vertical="center" wrapText="1"/>
    </xf>
    <xf numFmtId="176" fontId="1" fillId="0" borderId="14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left" vertical="center"/>
    </xf>
    <xf numFmtId="176" fontId="1" fillId="0" borderId="15" xfId="0" applyNumberFormat="1" applyFont="1" applyBorder="1" applyAlignment="1">
      <alignment horizontal="left" vertical="center"/>
    </xf>
    <xf numFmtId="176" fontId="1" fillId="0" borderId="36" xfId="0" applyNumberFormat="1" applyFont="1" applyBorder="1" applyAlignment="1">
      <alignment horizontal="left" vertical="center"/>
    </xf>
    <xf numFmtId="176" fontId="13" fillId="0" borderId="37" xfId="0" applyNumberFormat="1" applyFont="1" applyBorder="1" applyAlignment="1">
      <alignment vertical="center"/>
    </xf>
    <xf numFmtId="176" fontId="13" fillId="0" borderId="15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6" fillId="0" borderId="0" xfId="1" applyAlignment="1">
      <alignment horizontal="left" vertical="center"/>
    </xf>
    <xf numFmtId="0" fontId="10" fillId="0" borderId="9" xfId="1" applyFont="1" applyBorder="1" applyAlignment="1">
      <alignment horizontal="left" vertical="center" wrapText="1"/>
    </xf>
  </cellXfs>
  <cellStyles count="2">
    <cellStyle name="標準" xfId="0" builtinId="0"/>
    <cellStyle name="標準_20081119様式（入札書・内訳明細書・委任状）" xfId="1" xr:uid="{B22964AA-475D-4D23-8DDE-0CDD06CFF3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001;&#21209;/02&#21508;&#31278;&#22865;&#32004;/R7&#21508;&#31278;&#22865;&#32004;/&#30000;&#23798;&#23534;&#32102;&#39135;&#26989;&#21209;/01%20&#21442;&#32771;&#35211;&#31309;/&#21442;&#32771;&#35211;&#31309;&#20381;&#38972;&#65288;&#20196;&#21644;7&#24180;&#24230;&#65289;&#21531;&#23798;&#12373;&#12435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見積内訳"/>
      <sheetName val="寄宿舎就業日数算出表"/>
      <sheetName val="見積辞退届"/>
    </sheetNames>
    <sheetDataSet>
      <sheetData sheetId="0"/>
      <sheetData sheetId="1"/>
      <sheetData sheetId="2">
        <row r="5">
          <cell r="L5" t="str">
            <v>2食</v>
          </cell>
          <cell r="M5" t="str">
            <v>1食</v>
          </cell>
        </row>
        <row r="18">
          <cell r="N18">
            <v>657</v>
          </cell>
          <cell r="O18">
            <v>309</v>
          </cell>
          <cell r="P18">
            <v>6</v>
          </cell>
          <cell r="Q18">
            <v>18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FE91-DB18-4C07-9C92-E1669057B870}">
  <dimension ref="A1:G32"/>
  <sheetViews>
    <sheetView tabSelected="1" view="pageBreakPreview" topLeftCell="A28" zoomScale="115" zoomScaleNormal="85" zoomScaleSheetLayoutView="115" workbookViewId="0">
      <selection activeCell="D32" sqref="D32:E32"/>
    </sheetView>
  </sheetViews>
  <sheetFormatPr defaultColWidth="9" defaultRowHeight="13.2" x14ac:dyDescent="0.2"/>
  <cols>
    <col min="1" max="1" width="9" style="3"/>
    <col min="2" max="2" width="11.88671875" style="1" customWidth="1"/>
    <col min="3" max="3" width="17.44140625" style="3" customWidth="1"/>
    <col min="4" max="4" width="18.6640625" style="3" customWidth="1"/>
    <col min="5" max="5" width="17.44140625" style="3" customWidth="1"/>
    <col min="6" max="6" width="16" style="3" customWidth="1"/>
    <col min="7" max="7" width="2.77734375" style="1" customWidth="1"/>
    <col min="8" max="257" width="9" style="1"/>
    <col min="258" max="258" width="11.88671875" style="1" customWidth="1"/>
    <col min="259" max="259" width="17.44140625" style="1" customWidth="1"/>
    <col min="260" max="260" width="18.6640625" style="1" customWidth="1"/>
    <col min="261" max="261" width="17.44140625" style="1" customWidth="1"/>
    <col min="262" max="262" width="16" style="1" customWidth="1"/>
    <col min="263" max="263" width="2.77734375" style="1" customWidth="1"/>
    <col min="264" max="513" width="9" style="1"/>
    <col min="514" max="514" width="11.88671875" style="1" customWidth="1"/>
    <col min="515" max="515" width="17.44140625" style="1" customWidth="1"/>
    <col min="516" max="516" width="18.6640625" style="1" customWidth="1"/>
    <col min="517" max="517" width="17.44140625" style="1" customWidth="1"/>
    <col min="518" max="518" width="16" style="1" customWidth="1"/>
    <col min="519" max="519" width="2.77734375" style="1" customWidth="1"/>
    <col min="520" max="769" width="9" style="1"/>
    <col min="770" max="770" width="11.88671875" style="1" customWidth="1"/>
    <col min="771" max="771" width="17.44140625" style="1" customWidth="1"/>
    <col min="772" max="772" width="18.6640625" style="1" customWidth="1"/>
    <col min="773" max="773" width="17.44140625" style="1" customWidth="1"/>
    <col min="774" max="774" width="16" style="1" customWidth="1"/>
    <col min="775" max="775" width="2.77734375" style="1" customWidth="1"/>
    <col min="776" max="1025" width="9" style="1"/>
    <col min="1026" max="1026" width="11.88671875" style="1" customWidth="1"/>
    <col min="1027" max="1027" width="17.44140625" style="1" customWidth="1"/>
    <col min="1028" max="1028" width="18.6640625" style="1" customWidth="1"/>
    <col min="1029" max="1029" width="17.44140625" style="1" customWidth="1"/>
    <col min="1030" max="1030" width="16" style="1" customWidth="1"/>
    <col min="1031" max="1031" width="2.77734375" style="1" customWidth="1"/>
    <col min="1032" max="1281" width="9" style="1"/>
    <col min="1282" max="1282" width="11.88671875" style="1" customWidth="1"/>
    <col min="1283" max="1283" width="17.44140625" style="1" customWidth="1"/>
    <col min="1284" max="1284" width="18.6640625" style="1" customWidth="1"/>
    <col min="1285" max="1285" width="17.44140625" style="1" customWidth="1"/>
    <col min="1286" max="1286" width="16" style="1" customWidth="1"/>
    <col min="1287" max="1287" width="2.77734375" style="1" customWidth="1"/>
    <col min="1288" max="1537" width="9" style="1"/>
    <col min="1538" max="1538" width="11.88671875" style="1" customWidth="1"/>
    <col min="1539" max="1539" width="17.44140625" style="1" customWidth="1"/>
    <col min="1540" max="1540" width="18.6640625" style="1" customWidth="1"/>
    <col min="1541" max="1541" width="17.44140625" style="1" customWidth="1"/>
    <col min="1542" max="1542" width="16" style="1" customWidth="1"/>
    <col min="1543" max="1543" width="2.77734375" style="1" customWidth="1"/>
    <col min="1544" max="1793" width="9" style="1"/>
    <col min="1794" max="1794" width="11.88671875" style="1" customWidth="1"/>
    <col min="1795" max="1795" width="17.44140625" style="1" customWidth="1"/>
    <col min="1796" max="1796" width="18.6640625" style="1" customWidth="1"/>
    <col min="1797" max="1797" width="17.44140625" style="1" customWidth="1"/>
    <col min="1798" max="1798" width="16" style="1" customWidth="1"/>
    <col min="1799" max="1799" width="2.77734375" style="1" customWidth="1"/>
    <col min="1800" max="2049" width="9" style="1"/>
    <col min="2050" max="2050" width="11.88671875" style="1" customWidth="1"/>
    <col min="2051" max="2051" width="17.44140625" style="1" customWidth="1"/>
    <col min="2052" max="2052" width="18.6640625" style="1" customWidth="1"/>
    <col min="2053" max="2053" width="17.44140625" style="1" customWidth="1"/>
    <col min="2054" max="2054" width="16" style="1" customWidth="1"/>
    <col min="2055" max="2055" width="2.77734375" style="1" customWidth="1"/>
    <col min="2056" max="2305" width="9" style="1"/>
    <col min="2306" max="2306" width="11.88671875" style="1" customWidth="1"/>
    <col min="2307" max="2307" width="17.44140625" style="1" customWidth="1"/>
    <col min="2308" max="2308" width="18.6640625" style="1" customWidth="1"/>
    <col min="2309" max="2309" width="17.44140625" style="1" customWidth="1"/>
    <col min="2310" max="2310" width="16" style="1" customWidth="1"/>
    <col min="2311" max="2311" width="2.77734375" style="1" customWidth="1"/>
    <col min="2312" max="2561" width="9" style="1"/>
    <col min="2562" max="2562" width="11.88671875" style="1" customWidth="1"/>
    <col min="2563" max="2563" width="17.44140625" style="1" customWidth="1"/>
    <col min="2564" max="2564" width="18.6640625" style="1" customWidth="1"/>
    <col min="2565" max="2565" width="17.44140625" style="1" customWidth="1"/>
    <col min="2566" max="2566" width="16" style="1" customWidth="1"/>
    <col min="2567" max="2567" width="2.77734375" style="1" customWidth="1"/>
    <col min="2568" max="2817" width="9" style="1"/>
    <col min="2818" max="2818" width="11.88671875" style="1" customWidth="1"/>
    <col min="2819" max="2819" width="17.44140625" style="1" customWidth="1"/>
    <col min="2820" max="2820" width="18.6640625" style="1" customWidth="1"/>
    <col min="2821" max="2821" width="17.44140625" style="1" customWidth="1"/>
    <col min="2822" max="2822" width="16" style="1" customWidth="1"/>
    <col min="2823" max="2823" width="2.77734375" style="1" customWidth="1"/>
    <col min="2824" max="3073" width="9" style="1"/>
    <col min="3074" max="3074" width="11.88671875" style="1" customWidth="1"/>
    <col min="3075" max="3075" width="17.44140625" style="1" customWidth="1"/>
    <col min="3076" max="3076" width="18.6640625" style="1" customWidth="1"/>
    <col min="3077" max="3077" width="17.44140625" style="1" customWidth="1"/>
    <col min="3078" max="3078" width="16" style="1" customWidth="1"/>
    <col min="3079" max="3079" width="2.77734375" style="1" customWidth="1"/>
    <col min="3080" max="3329" width="9" style="1"/>
    <col min="3330" max="3330" width="11.88671875" style="1" customWidth="1"/>
    <col min="3331" max="3331" width="17.44140625" style="1" customWidth="1"/>
    <col min="3332" max="3332" width="18.6640625" style="1" customWidth="1"/>
    <col min="3333" max="3333" width="17.44140625" style="1" customWidth="1"/>
    <col min="3334" max="3334" width="16" style="1" customWidth="1"/>
    <col min="3335" max="3335" width="2.77734375" style="1" customWidth="1"/>
    <col min="3336" max="3585" width="9" style="1"/>
    <col min="3586" max="3586" width="11.88671875" style="1" customWidth="1"/>
    <col min="3587" max="3587" width="17.44140625" style="1" customWidth="1"/>
    <col min="3588" max="3588" width="18.6640625" style="1" customWidth="1"/>
    <col min="3589" max="3589" width="17.44140625" style="1" customWidth="1"/>
    <col min="3590" max="3590" width="16" style="1" customWidth="1"/>
    <col min="3591" max="3591" width="2.77734375" style="1" customWidth="1"/>
    <col min="3592" max="3841" width="9" style="1"/>
    <col min="3842" max="3842" width="11.88671875" style="1" customWidth="1"/>
    <col min="3843" max="3843" width="17.44140625" style="1" customWidth="1"/>
    <col min="3844" max="3844" width="18.6640625" style="1" customWidth="1"/>
    <col min="3845" max="3845" width="17.44140625" style="1" customWidth="1"/>
    <col min="3846" max="3846" width="16" style="1" customWidth="1"/>
    <col min="3847" max="3847" width="2.77734375" style="1" customWidth="1"/>
    <col min="3848" max="4097" width="9" style="1"/>
    <col min="4098" max="4098" width="11.88671875" style="1" customWidth="1"/>
    <col min="4099" max="4099" width="17.44140625" style="1" customWidth="1"/>
    <col min="4100" max="4100" width="18.6640625" style="1" customWidth="1"/>
    <col min="4101" max="4101" width="17.44140625" style="1" customWidth="1"/>
    <col min="4102" max="4102" width="16" style="1" customWidth="1"/>
    <col min="4103" max="4103" width="2.77734375" style="1" customWidth="1"/>
    <col min="4104" max="4353" width="9" style="1"/>
    <col min="4354" max="4354" width="11.88671875" style="1" customWidth="1"/>
    <col min="4355" max="4355" width="17.44140625" style="1" customWidth="1"/>
    <col min="4356" max="4356" width="18.6640625" style="1" customWidth="1"/>
    <col min="4357" max="4357" width="17.44140625" style="1" customWidth="1"/>
    <col min="4358" max="4358" width="16" style="1" customWidth="1"/>
    <col min="4359" max="4359" width="2.77734375" style="1" customWidth="1"/>
    <col min="4360" max="4609" width="9" style="1"/>
    <col min="4610" max="4610" width="11.88671875" style="1" customWidth="1"/>
    <col min="4611" max="4611" width="17.44140625" style="1" customWidth="1"/>
    <col min="4612" max="4612" width="18.6640625" style="1" customWidth="1"/>
    <col min="4613" max="4613" width="17.44140625" style="1" customWidth="1"/>
    <col min="4614" max="4614" width="16" style="1" customWidth="1"/>
    <col min="4615" max="4615" width="2.77734375" style="1" customWidth="1"/>
    <col min="4616" max="4865" width="9" style="1"/>
    <col min="4866" max="4866" width="11.88671875" style="1" customWidth="1"/>
    <col min="4867" max="4867" width="17.44140625" style="1" customWidth="1"/>
    <col min="4868" max="4868" width="18.6640625" style="1" customWidth="1"/>
    <col min="4869" max="4869" width="17.44140625" style="1" customWidth="1"/>
    <col min="4870" max="4870" width="16" style="1" customWidth="1"/>
    <col min="4871" max="4871" width="2.77734375" style="1" customWidth="1"/>
    <col min="4872" max="5121" width="9" style="1"/>
    <col min="5122" max="5122" width="11.88671875" style="1" customWidth="1"/>
    <col min="5123" max="5123" width="17.44140625" style="1" customWidth="1"/>
    <col min="5124" max="5124" width="18.6640625" style="1" customWidth="1"/>
    <col min="5125" max="5125" width="17.44140625" style="1" customWidth="1"/>
    <col min="5126" max="5126" width="16" style="1" customWidth="1"/>
    <col min="5127" max="5127" width="2.77734375" style="1" customWidth="1"/>
    <col min="5128" max="5377" width="9" style="1"/>
    <col min="5378" max="5378" width="11.88671875" style="1" customWidth="1"/>
    <col min="5379" max="5379" width="17.44140625" style="1" customWidth="1"/>
    <col min="5380" max="5380" width="18.6640625" style="1" customWidth="1"/>
    <col min="5381" max="5381" width="17.44140625" style="1" customWidth="1"/>
    <col min="5382" max="5382" width="16" style="1" customWidth="1"/>
    <col min="5383" max="5383" width="2.77734375" style="1" customWidth="1"/>
    <col min="5384" max="5633" width="9" style="1"/>
    <col min="5634" max="5634" width="11.88671875" style="1" customWidth="1"/>
    <col min="5635" max="5635" width="17.44140625" style="1" customWidth="1"/>
    <col min="5636" max="5636" width="18.6640625" style="1" customWidth="1"/>
    <col min="5637" max="5637" width="17.44140625" style="1" customWidth="1"/>
    <col min="5638" max="5638" width="16" style="1" customWidth="1"/>
    <col min="5639" max="5639" width="2.77734375" style="1" customWidth="1"/>
    <col min="5640" max="5889" width="9" style="1"/>
    <col min="5890" max="5890" width="11.88671875" style="1" customWidth="1"/>
    <col min="5891" max="5891" width="17.44140625" style="1" customWidth="1"/>
    <col min="5892" max="5892" width="18.6640625" style="1" customWidth="1"/>
    <col min="5893" max="5893" width="17.44140625" style="1" customWidth="1"/>
    <col min="5894" max="5894" width="16" style="1" customWidth="1"/>
    <col min="5895" max="5895" width="2.77734375" style="1" customWidth="1"/>
    <col min="5896" max="6145" width="9" style="1"/>
    <col min="6146" max="6146" width="11.88671875" style="1" customWidth="1"/>
    <col min="6147" max="6147" width="17.44140625" style="1" customWidth="1"/>
    <col min="6148" max="6148" width="18.6640625" style="1" customWidth="1"/>
    <col min="6149" max="6149" width="17.44140625" style="1" customWidth="1"/>
    <col min="6150" max="6150" width="16" style="1" customWidth="1"/>
    <col min="6151" max="6151" width="2.77734375" style="1" customWidth="1"/>
    <col min="6152" max="6401" width="9" style="1"/>
    <col min="6402" max="6402" width="11.88671875" style="1" customWidth="1"/>
    <col min="6403" max="6403" width="17.44140625" style="1" customWidth="1"/>
    <col min="6404" max="6404" width="18.6640625" style="1" customWidth="1"/>
    <col min="6405" max="6405" width="17.44140625" style="1" customWidth="1"/>
    <col min="6406" max="6406" width="16" style="1" customWidth="1"/>
    <col min="6407" max="6407" width="2.77734375" style="1" customWidth="1"/>
    <col min="6408" max="6657" width="9" style="1"/>
    <col min="6658" max="6658" width="11.88671875" style="1" customWidth="1"/>
    <col min="6659" max="6659" width="17.44140625" style="1" customWidth="1"/>
    <col min="6660" max="6660" width="18.6640625" style="1" customWidth="1"/>
    <col min="6661" max="6661" width="17.44140625" style="1" customWidth="1"/>
    <col min="6662" max="6662" width="16" style="1" customWidth="1"/>
    <col min="6663" max="6663" width="2.77734375" style="1" customWidth="1"/>
    <col min="6664" max="6913" width="9" style="1"/>
    <col min="6914" max="6914" width="11.88671875" style="1" customWidth="1"/>
    <col min="6915" max="6915" width="17.44140625" style="1" customWidth="1"/>
    <col min="6916" max="6916" width="18.6640625" style="1" customWidth="1"/>
    <col min="6917" max="6917" width="17.44140625" style="1" customWidth="1"/>
    <col min="6918" max="6918" width="16" style="1" customWidth="1"/>
    <col min="6919" max="6919" width="2.77734375" style="1" customWidth="1"/>
    <col min="6920" max="7169" width="9" style="1"/>
    <col min="7170" max="7170" width="11.88671875" style="1" customWidth="1"/>
    <col min="7171" max="7171" width="17.44140625" style="1" customWidth="1"/>
    <col min="7172" max="7172" width="18.6640625" style="1" customWidth="1"/>
    <col min="7173" max="7173" width="17.44140625" style="1" customWidth="1"/>
    <col min="7174" max="7174" width="16" style="1" customWidth="1"/>
    <col min="7175" max="7175" width="2.77734375" style="1" customWidth="1"/>
    <col min="7176" max="7425" width="9" style="1"/>
    <col min="7426" max="7426" width="11.88671875" style="1" customWidth="1"/>
    <col min="7427" max="7427" width="17.44140625" style="1" customWidth="1"/>
    <col min="7428" max="7428" width="18.6640625" style="1" customWidth="1"/>
    <col min="7429" max="7429" width="17.44140625" style="1" customWidth="1"/>
    <col min="7430" max="7430" width="16" style="1" customWidth="1"/>
    <col min="7431" max="7431" width="2.77734375" style="1" customWidth="1"/>
    <col min="7432" max="7681" width="9" style="1"/>
    <col min="7682" max="7682" width="11.88671875" style="1" customWidth="1"/>
    <col min="7683" max="7683" width="17.44140625" style="1" customWidth="1"/>
    <col min="7684" max="7684" width="18.6640625" style="1" customWidth="1"/>
    <col min="7685" max="7685" width="17.44140625" style="1" customWidth="1"/>
    <col min="7686" max="7686" width="16" style="1" customWidth="1"/>
    <col min="7687" max="7687" width="2.77734375" style="1" customWidth="1"/>
    <col min="7688" max="7937" width="9" style="1"/>
    <col min="7938" max="7938" width="11.88671875" style="1" customWidth="1"/>
    <col min="7939" max="7939" width="17.44140625" style="1" customWidth="1"/>
    <col min="7940" max="7940" width="18.6640625" style="1" customWidth="1"/>
    <col min="7941" max="7941" width="17.44140625" style="1" customWidth="1"/>
    <col min="7942" max="7942" width="16" style="1" customWidth="1"/>
    <col min="7943" max="7943" width="2.77734375" style="1" customWidth="1"/>
    <col min="7944" max="8193" width="9" style="1"/>
    <col min="8194" max="8194" width="11.88671875" style="1" customWidth="1"/>
    <col min="8195" max="8195" width="17.44140625" style="1" customWidth="1"/>
    <col min="8196" max="8196" width="18.6640625" style="1" customWidth="1"/>
    <col min="8197" max="8197" width="17.44140625" style="1" customWidth="1"/>
    <col min="8198" max="8198" width="16" style="1" customWidth="1"/>
    <col min="8199" max="8199" width="2.77734375" style="1" customWidth="1"/>
    <col min="8200" max="8449" width="9" style="1"/>
    <col min="8450" max="8450" width="11.88671875" style="1" customWidth="1"/>
    <col min="8451" max="8451" width="17.44140625" style="1" customWidth="1"/>
    <col min="8452" max="8452" width="18.6640625" style="1" customWidth="1"/>
    <col min="8453" max="8453" width="17.44140625" style="1" customWidth="1"/>
    <col min="8454" max="8454" width="16" style="1" customWidth="1"/>
    <col min="8455" max="8455" width="2.77734375" style="1" customWidth="1"/>
    <col min="8456" max="8705" width="9" style="1"/>
    <col min="8706" max="8706" width="11.88671875" style="1" customWidth="1"/>
    <col min="8707" max="8707" width="17.44140625" style="1" customWidth="1"/>
    <col min="8708" max="8708" width="18.6640625" style="1" customWidth="1"/>
    <col min="8709" max="8709" width="17.44140625" style="1" customWidth="1"/>
    <col min="8710" max="8710" width="16" style="1" customWidth="1"/>
    <col min="8711" max="8711" width="2.77734375" style="1" customWidth="1"/>
    <col min="8712" max="8961" width="9" style="1"/>
    <col min="8962" max="8962" width="11.88671875" style="1" customWidth="1"/>
    <col min="8963" max="8963" width="17.44140625" style="1" customWidth="1"/>
    <col min="8964" max="8964" width="18.6640625" style="1" customWidth="1"/>
    <col min="8965" max="8965" width="17.44140625" style="1" customWidth="1"/>
    <col min="8966" max="8966" width="16" style="1" customWidth="1"/>
    <col min="8967" max="8967" width="2.77734375" style="1" customWidth="1"/>
    <col min="8968" max="9217" width="9" style="1"/>
    <col min="9218" max="9218" width="11.88671875" style="1" customWidth="1"/>
    <col min="9219" max="9219" width="17.44140625" style="1" customWidth="1"/>
    <col min="9220" max="9220" width="18.6640625" style="1" customWidth="1"/>
    <col min="9221" max="9221" width="17.44140625" style="1" customWidth="1"/>
    <col min="9222" max="9222" width="16" style="1" customWidth="1"/>
    <col min="9223" max="9223" width="2.77734375" style="1" customWidth="1"/>
    <col min="9224" max="9473" width="9" style="1"/>
    <col min="9474" max="9474" width="11.88671875" style="1" customWidth="1"/>
    <col min="9475" max="9475" width="17.44140625" style="1" customWidth="1"/>
    <col min="9476" max="9476" width="18.6640625" style="1" customWidth="1"/>
    <col min="9477" max="9477" width="17.44140625" style="1" customWidth="1"/>
    <col min="9478" max="9478" width="16" style="1" customWidth="1"/>
    <col min="9479" max="9479" width="2.77734375" style="1" customWidth="1"/>
    <col min="9480" max="9729" width="9" style="1"/>
    <col min="9730" max="9730" width="11.88671875" style="1" customWidth="1"/>
    <col min="9731" max="9731" width="17.44140625" style="1" customWidth="1"/>
    <col min="9732" max="9732" width="18.6640625" style="1" customWidth="1"/>
    <col min="9733" max="9733" width="17.44140625" style="1" customWidth="1"/>
    <col min="9734" max="9734" width="16" style="1" customWidth="1"/>
    <col min="9735" max="9735" width="2.77734375" style="1" customWidth="1"/>
    <col min="9736" max="9985" width="9" style="1"/>
    <col min="9986" max="9986" width="11.88671875" style="1" customWidth="1"/>
    <col min="9987" max="9987" width="17.44140625" style="1" customWidth="1"/>
    <col min="9988" max="9988" width="18.6640625" style="1" customWidth="1"/>
    <col min="9989" max="9989" width="17.44140625" style="1" customWidth="1"/>
    <col min="9990" max="9990" width="16" style="1" customWidth="1"/>
    <col min="9991" max="9991" width="2.77734375" style="1" customWidth="1"/>
    <col min="9992" max="10241" width="9" style="1"/>
    <col min="10242" max="10242" width="11.88671875" style="1" customWidth="1"/>
    <col min="10243" max="10243" width="17.44140625" style="1" customWidth="1"/>
    <col min="10244" max="10244" width="18.6640625" style="1" customWidth="1"/>
    <col min="10245" max="10245" width="17.44140625" style="1" customWidth="1"/>
    <col min="10246" max="10246" width="16" style="1" customWidth="1"/>
    <col min="10247" max="10247" width="2.77734375" style="1" customWidth="1"/>
    <col min="10248" max="10497" width="9" style="1"/>
    <col min="10498" max="10498" width="11.88671875" style="1" customWidth="1"/>
    <col min="10499" max="10499" width="17.44140625" style="1" customWidth="1"/>
    <col min="10500" max="10500" width="18.6640625" style="1" customWidth="1"/>
    <col min="10501" max="10501" width="17.44140625" style="1" customWidth="1"/>
    <col min="10502" max="10502" width="16" style="1" customWidth="1"/>
    <col min="10503" max="10503" width="2.77734375" style="1" customWidth="1"/>
    <col min="10504" max="10753" width="9" style="1"/>
    <col min="10754" max="10754" width="11.88671875" style="1" customWidth="1"/>
    <col min="10755" max="10755" width="17.44140625" style="1" customWidth="1"/>
    <col min="10756" max="10756" width="18.6640625" style="1" customWidth="1"/>
    <col min="10757" max="10757" width="17.44140625" style="1" customWidth="1"/>
    <col min="10758" max="10758" width="16" style="1" customWidth="1"/>
    <col min="10759" max="10759" width="2.77734375" style="1" customWidth="1"/>
    <col min="10760" max="11009" width="9" style="1"/>
    <col min="11010" max="11010" width="11.88671875" style="1" customWidth="1"/>
    <col min="11011" max="11011" width="17.44140625" style="1" customWidth="1"/>
    <col min="11012" max="11012" width="18.6640625" style="1" customWidth="1"/>
    <col min="11013" max="11013" width="17.44140625" style="1" customWidth="1"/>
    <col min="11014" max="11014" width="16" style="1" customWidth="1"/>
    <col min="11015" max="11015" width="2.77734375" style="1" customWidth="1"/>
    <col min="11016" max="11265" width="9" style="1"/>
    <col min="11266" max="11266" width="11.88671875" style="1" customWidth="1"/>
    <col min="11267" max="11267" width="17.44140625" style="1" customWidth="1"/>
    <col min="11268" max="11268" width="18.6640625" style="1" customWidth="1"/>
    <col min="11269" max="11269" width="17.44140625" style="1" customWidth="1"/>
    <col min="11270" max="11270" width="16" style="1" customWidth="1"/>
    <col min="11271" max="11271" width="2.77734375" style="1" customWidth="1"/>
    <col min="11272" max="11521" width="9" style="1"/>
    <col min="11522" max="11522" width="11.88671875" style="1" customWidth="1"/>
    <col min="11523" max="11523" width="17.44140625" style="1" customWidth="1"/>
    <col min="11524" max="11524" width="18.6640625" style="1" customWidth="1"/>
    <col min="11525" max="11525" width="17.44140625" style="1" customWidth="1"/>
    <col min="11526" max="11526" width="16" style="1" customWidth="1"/>
    <col min="11527" max="11527" width="2.77734375" style="1" customWidth="1"/>
    <col min="11528" max="11777" width="9" style="1"/>
    <col min="11778" max="11778" width="11.88671875" style="1" customWidth="1"/>
    <col min="11779" max="11779" width="17.44140625" style="1" customWidth="1"/>
    <col min="11780" max="11780" width="18.6640625" style="1" customWidth="1"/>
    <col min="11781" max="11781" width="17.44140625" style="1" customWidth="1"/>
    <col min="11782" max="11782" width="16" style="1" customWidth="1"/>
    <col min="11783" max="11783" width="2.77734375" style="1" customWidth="1"/>
    <col min="11784" max="12033" width="9" style="1"/>
    <col min="12034" max="12034" width="11.88671875" style="1" customWidth="1"/>
    <col min="12035" max="12035" width="17.44140625" style="1" customWidth="1"/>
    <col min="12036" max="12036" width="18.6640625" style="1" customWidth="1"/>
    <col min="12037" max="12037" width="17.44140625" style="1" customWidth="1"/>
    <col min="12038" max="12038" width="16" style="1" customWidth="1"/>
    <col min="12039" max="12039" width="2.77734375" style="1" customWidth="1"/>
    <col min="12040" max="12289" width="9" style="1"/>
    <col min="12290" max="12290" width="11.88671875" style="1" customWidth="1"/>
    <col min="12291" max="12291" width="17.44140625" style="1" customWidth="1"/>
    <col min="12292" max="12292" width="18.6640625" style="1" customWidth="1"/>
    <col min="12293" max="12293" width="17.44140625" style="1" customWidth="1"/>
    <col min="12294" max="12294" width="16" style="1" customWidth="1"/>
    <col min="12295" max="12295" width="2.77734375" style="1" customWidth="1"/>
    <col min="12296" max="12545" width="9" style="1"/>
    <col min="12546" max="12546" width="11.88671875" style="1" customWidth="1"/>
    <col min="12547" max="12547" width="17.44140625" style="1" customWidth="1"/>
    <col min="12548" max="12548" width="18.6640625" style="1" customWidth="1"/>
    <col min="12549" max="12549" width="17.44140625" style="1" customWidth="1"/>
    <col min="12550" max="12550" width="16" style="1" customWidth="1"/>
    <col min="12551" max="12551" width="2.77734375" style="1" customWidth="1"/>
    <col min="12552" max="12801" width="9" style="1"/>
    <col min="12802" max="12802" width="11.88671875" style="1" customWidth="1"/>
    <col min="12803" max="12803" width="17.44140625" style="1" customWidth="1"/>
    <col min="12804" max="12804" width="18.6640625" style="1" customWidth="1"/>
    <col min="12805" max="12805" width="17.44140625" style="1" customWidth="1"/>
    <col min="12806" max="12806" width="16" style="1" customWidth="1"/>
    <col min="12807" max="12807" width="2.77734375" style="1" customWidth="1"/>
    <col min="12808" max="13057" width="9" style="1"/>
    <col min="13058" max="13058" width="11.88671875" style="1" customWidth="1"/>
    <col min="13059" max="13059" width="17.44140625" style="1" customWidth="1"/>
    <col min="13060" max="13060" width="18.6640625" style="1" customWidth="1"/>
    <col min="13061" max="13061" width="17.44140625" style="1" customWidth="1"/>
    <col min="13062" max="13062" width="16" style="1" customWidth="1"/>
    <col min="13063" max="13063" width="2.77734375" style="1" customWidth="1"/>
    <col min="13064" max="13313" width="9" style="1"/>
    <col min="13314" max="13314" width="11.88671875" style="1" customWidth="1"/>
    <col min="13315" max="13315" width="17.44140625" style="1" customWidth="1"/>
    <col min="13316" max="13316" width="18.6640625" style="1" customWidth="1"/>
    <col min="13317" max="13317" width="17.44140625" style="1" customWidth="1"/>
    <col min="13318" max="13318" width="16" style="1" customWidth="1"/>
    <col min="13319" max="13319" width="2.77734375" style="1" customWidth="1"/>
    <col min="13320" max="13569" width="9" style="1"/>
    <col min="13570" max="13570" width="11.88671875" style="1" customWidth="1"/>
    <col min="13571" max="13571" width="17.44140625" style="1" customWidth="1"/>
    <col min="13572" max="13572" width="18.6640625" style="1" customWidth="1"/>
    <col min="13573" max="13573" width="17.44140625" style="1" customWidth="1"/>
    <col min="13574" max="13574" width="16" style="1" customWidth="1"/>
    <col min="13575" max="13575" width="2.77734375" style="1" customWidth="1"/>
    <col min="13576" max="13825" width="9" style="1"/>
    <col min="13826" max="13826" width="11.88671875" style="1" customWidth="1"/>
    <col min="13827" max="13827" width="17.44140625" style="1" customWidth="1"/>
    <col min="13828" max="13828" width="18.6640625" style="1" customWidth="1"/>
    <col min="13829" max="13829" width="17.44140625" style="1" customWidth="1"/>
    <col min="13830" max="13830" width="16" style="1" customWidth="1"/>
    <col min="13831" max="13831" width="2.77734375" style="1" customWidth="1"/>
    <col min="13832" max="14081" width="9" style="1"/>
    <col min="14082" max="14082" width="11.88671875" style="1" customWidth="1"/>
    <col min="14083" max="14083" width="17.44140625" style="1" customWidth="1"/>
    <col min="14084" max="14084" width="18.6640625" style="1" customWidth="1"/>
    <col min="14085" max="14085" width="17.44140625" style="1" customWidth="1"/>
    <col min="14086" max="14086" width="16" style="1" customWidth="1"/>
    <col min="14087" max="14087" width="2.77734375" style="1" customWidth="1"/>
    <col min="14088" max="14337" width="9" style="1"/>
    <col min="14338" max="14338" width="11.88671875" style="1" customWidth="1"/>
    <col min="14339" max="14339" width="17.44140625" style="1" customWidth="1"/>
    <col min="14340" max="14340" width="18.6640625" style="1" customWidth="1"/>
    <col min="14341" max="14341" width="17.44140625" style="1" customWidth="1"/>
    <col min="14342" max="14342" width="16" style="1" customWidth="1"/>
    <col min="14343" max="14343" width="2.77734375" style="1" customWidth="1"/>
    <col min="14344" max="14593" width="9" style="1"/>
    <col min="14594" max="14594" width="11.88671875" style="1" customWidth="1"/>
    <col min="14595" max="14595" width="17.44140625" style="1" customWidth="1"/>
    <col min="14596" max="14596" width="18.6640625" style="1" customWidth="1"/>
    <col min="14597" max="14597" width="17.44140625" style="1" customWidth="1"/>
    <col min="14598" max="14598" width="16" style="1" customWidth="1"/>
    <col min="14599" max="14599" width="2.77734375" style="1" customWidth="1"/>
    <col min="14600" max="14849" width="9" style="1"/>
    <col min="14850" max="14850" width="11.88671875" style="1" customWidth="1"/>
    <col min="14851" max="14851" width="17.44140625" style="1" customWidth="1"/>
    <col min="14852" max="14852" width="18.6640625" style="1" customWidth="1"/>
    <col min="14853" max="14853" width="17.44140625" style="1" customWidth="1"/>
    <col min="14854" max="14854" width="16" style="1" customWidth="1"/>
    <col min="14855" max="14855" width="2.77734375" style="1" customWidth="1"/>
    <col min="14856" max="15105" width="9" style="1"/>
    <col min="15106" max="15106" width="11.88671875" style="1" customWidth="1"/>
    <col min="15107" max="15107" width="17.44140625" style="1" customWidth="1"/>
    <col min="15108" max="15108" width="18.6640625" style="1" customWidth="1"/>
    <col min="15109" max="15109" width="17.44140625" style="1" customWidth="1"/>
    <col min="15110" max="15110" width="16" style="1" customWidth="1"/>
    <col min="15111" max="15111" width="2.77734375" style="1" customWidth="1"/>
    <col min="15112" max="15361" width="9" style="1"/>
    <col min="15362" max="15362" width="11.88671875" style="1" customWidth="1"/>
    <col min="15363" max="15363" width="17.44140625" style="1" customWidth="1"/>
    <col min="15364" max="15364" width="18.6640625" style="1" customWidth="1"/>
    <col min="15365" max="15365" width="17.44140625" style="1" customWidth="1"/>
    <col min="15366" max="15366" width="16" style="1" customWidth="1"/>
    <col min="15367" max="15367" width="2.77734375" style="1" customWidth="1"/>
    <col min="15368" max="15617" width="9" style="1"/>
    <col min="15618" max="15618" width="11.88671875" style="1" customWidth="1"/>
    <col min="15619" max="15619" width="17.44140625" style="1" customWidth="1"/>
    <col min="15620" max="15620" width="18.6640625" style="1" customWidth="1"/>
    <col min="15621" max="15621" width="17.44140625" style="1" customWidth="1"/>
    <col min="15622" max="15622" width="16" style="1" customWidth="1"/>
    <col min="15623" max="15623" width="2.77734375" style="1" customWidth="1"/>
    <col min="15624" max="15873" width="9" style="1"/>
    <col min="15874" max="15874" width="11.88671875" style="1" customWidth="1"/>
    <col min="15875" max="15875" width="17.44140625" style="1" customWidth="1"/>
    <col min="15876" max="15876" width="18.6640625" style="1" customWidth="1"/>
    <col min="15877" max="15877" width="17.44140625" style="1" customWidth="1"/>
    <col min="15878" max="15878" width="16" style="1" customWidth="1"/>
    <col min="15879" max="15879" width="2.77734375" style="1" customWidth="1"/>
    <col min="15880" max="16129" width="9" style="1"/>
    <col min="16130" max="16130" width="11.88671875" style="1" customWidth="1"/>
    <col min="16131" max="16131" width="17.44140625" style="1" customWidth="1"/>
    <col min="16132" max="16132" width="18.6640625" style="1" customWidth="1"/>
    <col min="16133" max="16133" width="17.44140625" style="1" customWidth="1"/>
    <col min="16134" max="16134" width="16" style="1" customWidth="1"/>
    <col min="16135" max="16135" width="2.77734375" style="1" customWidth="1"/>
    <col min="16136" max="16384" width="9" style="1"/>
  </cols>
  <sheetData>
    <row r="1" spans="1:7" ht="23.4" x14ac:dyDescent="0.3">
      <c r="A1" s="88" t="s">
        <v>33</v>
      </c>
      <c r="B1" s="88"/>
      <c r="C1" s="88"/>
      <c r="D1" s="88"/>
      <c r="E1" s="88"/>
      <c r="F1" s="88"/>
    </row>
    <row r="2" spans="1:7" ht="19.95" customHeight="1" x14ac:dyDescent="0.2">
      <c r="A2" s="2"/>
    </row>
    <row r="3" spans="1:7" ht="16.2" x14ac:dyDescent="0.2">
      <c r="A3" s="4" t="s">
        <v>0</v>
      </c>
      <c r="C3" s="5"/>
      <c r="D3" s="5"/>
      <c r="E3" s="5"/>
      <c r="F3" s="5"/>
    </row>
    <row r="4" spans="1:7" ht="13.8" thickBot="1" x14ac:dyDescent="0.25">
      <c r="A4" s="6"/>
      <c r="C4" s="5"/>
      <c r="D4" s="5"/>
      <c r="E4" s="5"/>
      <c r="F4" s="5"/>
    </row>
    <row r="5" spans="1:7" ht="33.75" customHeight="1" x14ac:dyDescent="0.2">
      <c r="A5" s="89" t="s">
        <v>1</v>
      </c>
      <c r="B5" s="91">
        <f>F20+D32</f>
        <v>0</v>
      </c>
      <c r="C5" s="92"/>
      <c r="D5" s="92"/>
      <c r="E5" s="92"/>
      <c r="F5" s="95" t="s">
        <v>2</v>
      </c>
    </row>
    <row r="6" spans="1:7" ht="24.75" customHeight="1" thickBot="1" x14ac:dyDescent="0.25">
      <c r="A6" s="90"/>
      <c r="B6" s="93"/>
      <c r="C6" s="94"/>
      <c r="D6" s="94"/>
      <c r="E6" s="94"/>
      <c r="F6" s="96"/>
    </row>
    <row r="7" spans="1:7" ht="24.75" customHeight="1" x14ac:dyDescent="0.2">
      <c r="A7" s="7" t="s">
        <v>3</v>
      </c>
      <c r="B7" s="7"/>
      <c r="C7" s="7"/>
      <c r="D7" s="7"/>
      <c r="E7" s="1"/>
      <c r="F7" s="1"/>
    </row>
    <row r="8" spans="1:7" ht="24.75" customHeight="1" x14ac:dyDescent="0.2">
      <c r="A8" s="8" t="s">
        <v>4</v>
      </c>
      <c r="B8" s="9"/>
      <c r="C8" s="9"/>
      <c r="D8" s="9"/>
      <c r="E8" s="1"/>
      <c r="F8" s="1"/>
    </row>
    <row r="9" spans="1:7" ht="24.75" customHeight="1" x14ac:dyDescent="0.2">
      <c r="A9" s="8"/>
      <c r="B9" s="9"/>
      <c r="C9" s="9"/>
      <c r="D9" s="10" t="s">
        <v>5</v>
      </c>
      <c r="E9" s="97"/>
      <c r="F9" s="97"/>
      <c r="G9" s="97"/>
    </row>
    <row r="10" spans="1:7" ht="24.75" customHeight="1" x14ac:dyDescent="0.2">
      <c r="A10" s="8" t="s">
        <v>32</v>
      </c>
      <c r="B10" s="9"/>
      <c r="C10" s="9"/>
      <c r="D10" s="11" t="s">
        <v>6</v>
      </c>
      <c r="E10" s="98"/>
      <c r="F10" s="98"/>
    </row>
    <row r="11" spans="1:7" ht="24.75" customHeight="1" x14ac:dyDescent="0.2">
      <c r="A11" s="12"/>
      <c r="B11" s="12"/>
      <c r="C11" s="12"/>
      <c r="D11" s="10" t="s">
        <v>7</v>
      </c>
      <c r="E11" s="13"/>
      <c r="F11" s="14"/>
    </row>
    <row r="12" spans="1:7" ht="24.75" customHeight="1" thickBot="1" x14ac:dyDescent="0.25">
      <c r="A12" s="75" t="s">
        <v>8</v>
      </c>
      <c r="B12" s="75"/>
      <c r="C12" s="75"/>
      <c r="D12" s="8"/>
      <c r="E12" s="8"/>
      <c r="F12" s="8"/>
    </row>
    <row r="13" spans="1:7" ht="29.25" customHeight="1" thickBot="1" x14ac:dyDescent="0.25">
      <c r="A13" s="15"/>
      <c r="B13" s="15"/>
      <c r="C13" s="16" t="s">
        <v>9</v>
      </c>
      <c r="D13" s="17" t="s">
        <v>10</v>
      </c>
      <c r="E13" s="18" t="s">
        <v>11</v>
      </c>
      <c r="F13" s="76" t="s">
        <v>12</v>
      </c>
      <c r="G13" s="77"/>
    </row>
    <row r="14" spans="1:7" ht="24.75" customHeight="1" x14ac:dyDescent="0.2">
      <c r="A14" s="78" t="s">
        <v>13</v>
      </c>
      <c r="B14" s="19" t="s">
        <v>14</v>
      </c>
      <c r="C14" s="20"/>
      <c r="D14" s="21"/>
      <c r="E14" s="22">
        <f>[1]寄宿舎就業日数算出表!N18</f>
        <v>657</v>
      </c>
      <c r="F14" s="23">
        <f>C14*D14*E14</f>
        <v>0</v>
      </c>
      <c r="G14" s="24" t="s">
        <v>2</v>
      </c>
    </row>
    <row r="15" spans="1:7" ht="24.75" customHeight="1" x14ac:dyDescent="0.2">
      <c r="A15" s="79"/>
      <c r="B15" s="25" t="s">
        <v>15</v>
      </c>
      <c r="C15" s="26"/>
      <c r="D15" s="27"/>
      <c r="E15" s="28">
        <f>[1]寄宿舎就業日数算出表!O18</f>
        <v>309</v>
      </c>
      <c r="F15" s="29">
        <f>C15*D15*E15</f>
        <v>0</v>
      </c>
      <c r="G15" s="30" t="s">
        <v>2</v>
      </c>
    </row>
    <row r="16" spans="1:7" ht="24.75" customHeight="1" x14ac:dyDescent="0.2">
      <c r="A16" s="79"/>
      <c r="B16" s="31" t="str">
        <f>[1]寄宿舎就業日数算出表!L5</f>
        <v>2食</v>
      </c>
      <c r="C16" s="32"/>
      <c r="D16" s="33"/>
      <c r="E16" s="34">
        <f>[1]寄宿舎就業日数算出表!P18</f>
        <v>6</v>
      </c>
      <c r="F16" s="35">
        <f>C16*D16*E16</f>
        <v>0</v>
      </c>
      <c r="G16" s="30" t="s">
        <v>2</v>
      </c>
    </row>
    <row r="17" spans="1:7" ht="24.75" customHeight="1" thickBot="1" x14ac:dyDescent="0.25">
      <c r="A17" s="79"/>
      <c r="B17" s="31" t="str">
        <f>[1]寄宿舎就業日数算出表!M5</f>
        <v>1食</v>
      </c>
      <c r="C17" s="32"/>
      <c r="D17" s="33"/>
      <c r="E17" s="34">
        <f>[1]寄宿舎就業日数算出表!Q18</f>
        <v>18</v>
      </c>
      <c r="F17" s="35">
        <f>C17*D17*E17</f>
        <v>0</v>
      </c>
      <c r="G17" s="30" t="s">
        <v>2</v>
      </c>
    </row>
    <row r="18" spans="1:7" ht="24.75" customHeight="1" thickBot="1" x14ac:dyDescent="0.25">
      <c r="A18" s="79"/>
      <c r="B18" s="36" t="s">
        <v>16</v>
      </c>
      <c r="C18" s="37"/>
      <c r="D18" s="38"/>
      <c r="E18" s="39"/>
      <c r="F18" s="40"/>
      <c r="G18" s="41" t="s">
        <v>2</v>
      </c>
    </row>
    <row r="19" spans="1:7" ht="24.75" customHeight="1" thickBot="1" x14ac:dyDescent="0.25">
      <c r="A19" s="80"/>
      <c r="B19" s="42" t="s">
        <v>17</v>
      </c>
      <c r="C19" s="37"/>
      <c r="D19" s="38"/>
      <c r="E19" s="39"/>
      <c r="F19" s="40"/>
      <c r="G19" s="41" t="s">
        <v>2</v>
      </c>
    </row>
    <row r="20" spans="1:7" ht="24.75" customHeight="1" thickBot="1" x14ac:dyDescent="0.25">
      <c r="A20" s="15"/>
      <c r="B20" s="3"/>
      <c r="C20" s="60" t="s">
        <v>18</v>
      </c>
      <c r="D20" s="61"/>
      <c r="E20" s="61"/>
      <c r="F20" s="43">
        <f>F14+F15+F16+F17+F18+F19</f>
        <v>0</v>
      </c>
      <c r="G20" s="41" t="s">
        <v>2</v>
      </c>
    </row>
    <row r="21" spans="1:7" ht="24.75" customHeight="1" thickBot="1" x14ac:dyDescent="0.25">
      <c r="A21" s="15"/>
      <c r="B21" s="3"/>
      <c r="C21" s="5"/>
      <c r="D21" s="5"/>
      <c r="E21" s="5"/>
      <c r="F21" s="5"/>
    </row>
    <row r="22" spans="1:7" ht="27.75" customHeight="1" x14ac:dyDescent="0.2">
      <c r="A22" s="81" t="s">
        <v>19</v>
      </c>
      <c r="B22" s="82"/>
      <c r="C22" s="83"/>
      <c r="D22" s="84"/>
      <c r="E22" s="85"/>
      <c r="F22" s="86" t="s">
        <v>2</v>
      </c>
      <c r="G22" s="87"/>
    </row>
    <row r="23" spans="1:7" ht="27.75" customHeight="1" x14ac:dyDescent="0.2">
      <c r="A23" s="69" t="s">
        <v>20</v>
      </c>
      <c r="B23" s="70"/>
      <c r="C23" s="71"/>
      <c r="D23" s="52"/>
      <c r="E23" s="53"/>
      <c r="F23" s="54" t="s">
        <v>2</v>
      </c>
      <c r="G23" s="55"/>
    </row>
    <row r="24" spans="1:7" ht="27.75" customHeight="1" x14ac:dyDescent="0.2">
      <c r="A24" s="69" t="s">
        <v>21</v>
      </c>
      <c r="B24" s="70"/>
      <c r="C24" s="71"/>
      <c r="D24" s="52"/>
      <c r="E24" s="53"/>
      <c r="F24" s="54" t="s">
        <v>2</v>
      </c>
      <c r="G24" s="55"/>
    </row>
    <row r="25" spans="1:7" ht="27.75" customHeight="1" x14ac:dyDescent="0.2">
      <c r="A25" s="69" t="s">
        <v>22</v>
      </c>
      <c r="B25" s="70"/>
      <c r="C25" s="71"/>
      <c r="D25" s="72"/>
      <c r="E25" s="73"/>
      <c r="F25" s="54" t="s">
        <v>2</v>
      </c>
      <c r="G25" s="55"/>
    </row>
    <row r="26" spans="1:7" ht="27.75" customHeight="1" x14ac:dyDescent="0.2">
      <c r="A26" s="74" t="s">
        <v>23</v>
      </c>
      <c r="B26" s="70"/>
      <c r="C26" s="71"/>
      <c r="D26" s="52"/>
      <c r="E26" s="53"/>
      <c r="F26" s="54" t="s">
        <v>2</v>
      </c>
      <c r="G26" s="55"/>
    </row>
    <row r="27" spans="1:7" ht="27.75" customHeight="1" x14ac:dyDescent="0.2">
      <c r="A27" s="66" t="s">
        <v>24</v>
      </c>
      <c r="B27" s="67"/>
      <c r="C27" s="68"/>
      <c r="D27" s="52">
        <f>SUM(D28:E30)</f>
        <v>0</v>
      </c>
      <c r="E27" s="53"/>
      <c r="F27" s="54" t="s">
        <v>2</v>
      </c>
      <c r="G27" s="55"/>
    </row>
    <row r="28" spans="1:7" ht="27.75" customHeight="1" x14ac:dyDescent="0.2">
      <c r="A28" s="44"/>
      <c r="B28" s="45" t="s">
        <v>25</v>
      </c>
      <c r="C28" s="46" t="s">
        <v>26</v>
      </c>
      <c r="D28" s="52"/>
      <c r="E28" s="53"/>
      <c r="F28" s="54" t="s">
        <v>2</v>
      </c>
      <c r="G28" s="55"/>
    </row>
    <row r="29" spans="1:7" ht="27.75" customHeight="1" x14ac:dyDescent="0.2">
      <c r="A29" s="44"/>
      <c r="B29" s="45" t="s">
        <v>27</v>
      </c>
      <c r="C29" s="46" t="s">
        <v>28</v>
      </c>
      <c r="D29" s="52"/>
      <c r="E29" s="53"/>
      <c r="F29" s="54" t="s">
        <v>2</v>
      </c>
      <c r="G29" s="55"/>
    </row>
    <row r="30" spans="1:7" ht="27.75" customHeight="1" x14ac:dyDescent="0.2">
      <c r="A30" s="47"/>
      <c r="B30" s="45" t="s">
        <v>29</v>
      </c>
      <c r="C30" s="48"/>
      <c r="D30" s="52"/>
      <c r="E30" s="53"/>
      <c r="F30" s="54" t="s">
        <v>2</v>
      </c>
      <c r="G30" s="55"/>
    </row>
    <row r="31" spans="1:7" ht="27.75" customHeight="1" thickBot="1" x14ac:dyDescent="0.25">
      <c r="A31" s="49" t="s">
        <v>30</v>
      </c>
      <c r="B31" s="50"/>
      <c r="C31" s="51"/>
      <c r="D31" s="56"/>
      <c r="E31" s="57"/>
      <c r="F31" s="58" t="s">
        <v>2</v>
      </c>
      <c r="G31" s="59"/>
    </row>
    <row r="32" spans="1:7" ht="27.75" customHeight="1" thickBot="1" x14ac:dyDescent="0.25">
      <c r="A32" s="60" t="s">
        <v>31</v>
      </c>
      <c r="B32" s="61"/>
      <c r="C32" s="62"/>
      <c r="D32" s="63">
        <f>D22+D23+D24+D25+D26+D27+D31</f>
        <v>0</v>
      </c>
      <c r="E32" s="64"/>
      <c r="F32" s="61" t="s">
        <v>2</v>
      </c>
      <c r="G32" s="65"/>
    </row>
  </sheetData>
  <mergeCells count="39">
    <mergeCell ref="E10:F10"/>
    <mergeCell ref="A1:F1"/>
    <mergeCell ref="A5:A6"/>
    <mergeCell ref="B5:E6"/>
    <mergeCell ref="F5:F6"/>
    <mergeCell ref="E9:G9"/>
    <mergeCell ref="A12:C12"/>
    <mergeCell ref="F13:G13"/>
    <mergeCell ref="A14:A19"/>
    <mergeCell ref="C20:E20"/>
    <mergeCell ref="A22:C22"/>
    <mergeCell ref="D22:E22"/>
    <mergeCell ref="F22:G22"/>
    <mergeCell ref="A23:C23"/>
    <mergeCell ref="D23:E23"/>
    <mergeCell ref="F23:G23"/>
    <mergeCell ref="A24:C24"/>
    <mergeCell ref="D24:E24"/>
    <mergeCell ref="F24:G24"/>
    <mergeCell ref="D29:E29"/>
    <mergeCell ref="F29:G29"/>
    <mergeCell ref="A25:C25"/>
    <mergeCell ref="D25:E25"/>
    <mergeCell ref="F25:G25"/>
    <mergeCell ref="A26:C26"/>
    <mergeCell ref="D26:E26"/>
    <mergeCell ref="F26:G26"/>
    <mergeCell ref="A27:C27"/>
    <mergeCell ref="D27:E27"/>
    <mergeCell ref="F27:G27"/>
    <mergeCell ref="D28:E28"/>
    <mergeCell ref="F28:G28"/>
    <mergeCell ref="D30:E30"/>
    <mergeCell ref="F30:G30"/>
    <mergeCell ref="D31:E31"/>
    <mergeCell ref="F31:G31"/>
    <mergeCell ref="A32:C32"/>
    <mergeCell ref="D32:E32"/>
    <mergeCell ref="F32:G32"/>
  </mergeCells>
  <phoneticPr fontId="3"/>
  <pageMargins left="0.78700000000000003" right="0.78700000000000003" top="0.98399999999999999" bottom="0.98399999999999999" header="0.51200000000000001" footer="0.5120000000000000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見積内訳</vt:lpstr>
      <vt:lpstr>見積内訳!Print_Area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小玉 直弥</dc:creator>
  <cp:lastModifiedBy>小玉 直弥</cp:lastModifiedBy>
  <cp:lastPrinted>2025-02-27T08:23:14Z</cp:lastPrinted>
  <dcterms:created xsi:type="dcterms:W3CDTF">2025-02-27T08:01:24Z</dcterms:created>
  <dcterms:modified xsi:type="dcterms:W3CDTF">2025-02-27T08:41:03Z</dcterms:modified>
</cp:coreProperties>
</file>